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RSTAR\Dropbox\!!!CC-Week 2018\!!!УЧАСТНИКИ\!!!ОФЕРТЫ\"/>
    </mc:Choice>
  </mc:AlternateContent>
  <xr:revisionPtr revIDLastSave="0" documentId="13_ncr:1_{C0B9FE50-FC1C-4CDA-BE5D-F46A1A31906B}" xr6:coauthVersionLast="34" xr6:coauthVersionMax="34" xr10:uidLastSave="{00000000-0000-0000-0000-000000000000}"/>
  <bookViews>
    <workbookView xWindow="0" yWindow="465" windowWidth="33525" windowHeight="20535" tabRatio="500" xr2:uid="{00000000-000D-0000-FFFF-FFFF00000000}"/>
  </bookViews>
  <sheets>
    <sheet name="ЗАЯВКА" sheetId="1" r:id="rId1"/>
  </sheets>
  <definedNames>
    <definedName name="_xlnm.Print_Area" localSheetId="0">ЗАЯВКА!$AN$2:$AV$57</definedName>
  </definedNames>
  <calcPr calcId="179021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" i="1" l="1"/>
  <c r="BN38" i="1" l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37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AY2" i="1"/>
  <c r="Y2" i="1" s="1"/>
  <c r="AX2" i="1"/>
  <c r="X2" i="1" s="1"/>
  <c r="AV2" i="1"/>
  <c r="P2" i="1" s="1"/>
  <c r="AN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G2" i="1"/>
  <c r="BF2" i="1"/>
  <c r="AP2" i="1"/>
  <c r="J2" i="1" s="1"/>
  <c r="BE2" i="1"/>
  <c r="BD2" i="1"/>
  <c r="BC2" i="1"/>
  <c r="BB2" i="1"/>
  <c r="BA2" i="1"/>
  <c r="AU2" i="1"/>
  <c r="N2" i="1" s="1"/>
  <c r="AT2" i="1"/>
  <c r="M2" i="1" s="1"/>
  <c r="AS2" i="1"/>
  <c r="I2" i="1" s="1"/>
  <c r="AR2" i="1"/>
  <c r="L2" i="1" s="1"/>
  <c r="AQ2" i="1"/>
  <c r="K2" i="1" s="1"/>
  <c r="G2" i="1" l="1"/>
  <c r="F2" i="1"/>
  <c r="AZ2" i="1"/>
  <c r="Z2" i="1" s="1"/>
  <c r="AW2" i="1"/>
  <c r="W2" i="1" s="1"/>
  <c r="AS4" i="1"/>
  <c r="AO2" i="1" s="1"/>
  <c r="H2" i="1" s="1"/>
</calcChain>
</file>

<file path=xl/sharedStrings.xml><?xml version="1.0" encoding="utf-8"?>
<sst xmlns="http://schemas.openxmlformats.org/spreadsheetml/2006/main" count="149" uniqueCount="115">
  <si>
    <t>ФАМИЛИЯ</t>
  </si>
  <si>
    <t>ИМЯ ОТЧЕСТВО</t>
  </si>
  <si>
    <t>ДОЛЖНОСТЬ</t>
  </si>
  <si>
    <t>КОМПАНИЯ</t>
  </si>
  <si>
    <t>№</t>
  </si>
  <si>
    <t>ЮРИДИЧЕСКОЕ НАЗВАНИЕ:</t>
  </si>
  <si>
    <t>ЮРИДИЧЕСКИЙ АДРЕС:</t>
  </si>
  <si>
    <t>ИНН:</t>
  </si>
  <si>
    <t>КПП:</t>
  </si>
  <si>
    <t>Иванов</t>
  </si>
  <si>
    <t>Иван Иванович</t>
  </si>
  <si>
    <t>Директор</t>
  </si>
  <si>
    <t>Южный филиал ООО</t>
  </si>
  <si>
    <t>Холидей Инн Сокольники, Москва, Россия</t>
  </si>
  <si>
    <t>EMAIL ДЛЯ ДОСТУПА К МАТЕРИАЛАМ</t>
  </si>
  <si>
    <t>ПРОМО-КОД 
(если известен)</t>
  </si>
  <si>
    <t>your@email.12</t>
  </si>
  <si>
    <t>ДАТА</t>
  </si>
  <si>
    <t>УКАЖИТЕ ИНФОРМАЦИЮ ДЛЯ КАЖДОГО ДЕЛЕГАТА:</t>
  </si>
  <si>
    <t>30 октября</t>
  </si>
  <si>
    <t>31 октября</t>
  </si>
  <si>
    <t>Э1</t>
  </si>
  <si>
    <t>Э2</t>
  </si>
  <si>
    <t>Э3</t>
  </si>
  <si>
    <t>КОНФЕРЕНЦИЯ ВТОРОЙ ДЕНЬ</t>
  </si>
  <si>
    <t>КОНФЕРЕНЦИЯ ПЕРВЫЙ ДЕНЬ</t>
  </si>
  <si>
    <t>К1</t>
  </si>
  <si>
    <t>К2</t>
  </si>
  <si>
    <t>1 ноября</t>
  </si>
  <si>
    <t>ФИО, ДОЛЖНОСТЬ, КТО ПОДПИСЫВАЕТ ДОКУМЕНТЫ:</t>
  </si>
  <si>
    <t>НА ОСНОВАНИИ ЧЕГО ДЕЙСТВУЕТ (устав, доверенность):</t>
  </si>
  <si>
    <t>необязательно</t>
  </si>
  <si>
    <t>КОЛ-ВО</t>
  </si>
  <si>
    <t>Номер Заявки</t>
  </si>
  <si>
    <t>Номер счета</t>
  </si>
  <si>
    <t>ДАТА СЧЕТА</t>
  </si>
  <si>
    <t>НАЗВАНИЕ КОМПАНИИ</t>
  </si>
  <si>
    <t>ИМЯ ОТЧЕТСВО</t>
  </si>
  <si>
    <t>EMAIL</t>
  </si>
  <si>
    <t>ТЕЛЕФОН</t>
  </si>
  <si>
    <t>ТЕЛЕФОН2</t>
  </si>
  <si>
    <t>ЦЕНА</t>
  </si>
  <si>
    <t>ПРОМО-КОД</t>
  </si>
  <si>
    <t>Заявка</t>
  </si>
  <si>
    <t>Счет</t>
  </si>
  <si>
    <t>Оплата</t>
  </si>
  <si>
    <t>ПРИМЕЧАНИЯ</t>
  </si>
  <si>
    <t>ТЕЛЕФОН:</t>
  </si>
  <si>
    <t>EMAIL:</t>
  </si>
  <si>
    <t>КОМПАНИЯ:</t>
  </si>
  <si>
    <t>ДОЛЖНОСТЬ:</t>
  </si>
  <si>
    <t>ИМЯ ОТЧЕСТВО:</t>
  </si>
  <si>
    <t>ФАМИЛИЯ:</t>
  </si>
  <si>
    <t>РЕКВИЗИТЫ ДЛЯ ВЫСТАВЛЕНИЯ СЧЕТА:</t>
  </si>
  <si>
    <t>ДАННЫЕ КООРДИНАТОРА:</t>
  </si>
  <si>
    <t>БИЗНЕС-КВЕСТ Решатели</t>
  </si>
  <si>
    <t>БИЗНЕС-ИГРА MatriX</t>
  </si>
  <si>
    <t>МК Объять необъятное: как стать управляющим своим КЦ…</t>
  </si>
  <si>
    <t>СЕМИНАР LEGO Serious Play</t>
  </si>
  <si>
    <t>МК Работа с негативом и саппорт в социальных сетях…</t>
  </si>
  <si>
    <t>МК Тренд в управлении персоналом – Счастье сотрудника …</t>
  </si>
  <si>
    <t>Экскурсия (укажите площадку)</t>
  </si>
  <si>
    <t>СЕМИНАР Customer Journey или как привести клиента к сделке</t>
  </si>
  <si>
    <t>УКАЖИТЕ ВЫБРАННЫЕ МЕРОПРИЯТИЯ</t>
  </si>
  <si>
    <t>пример:</t>
  </si>
  <si>
    <t>МК Управление организационными изменениями. Внедрение…</t>
  </si>
  <si>
    <t>29 октября - 1 Ноября 2018</t>
  </si>
  <si>
    <t>НЕДЕЛЯ КОНТАКТНЫХ ЦЕНТРОВ - CC Week - 2018</t>
  </si>
  <si>
    <t>ЗАЯВКА НА УЧАСТИЕ №18CCW</t>
  </si>
  <si>
    <t>29 октября</t>
  </si>
  <si>
    <t>Э4</t>
  </si>
  <si>
    <t>Мастер-класс 1</t>
  </si>
  <si>
    <t>Мастер-класс 2</t>
  </si>
  <si>
    <t>Мастер-класс 3</t>
  </si>
  <si>
    <t>Экскурсия 1</t>
  </si>
  <si>
    <t>Экскурсия 2</t>
  </si>
  <si>
    <t>Экскурсия 3</t>
  </si>
  <si>
    <t>Мастер-класс 4</t>
  </si>
  <si>
    <t>Мастер-класс 5</t>
  </si>
  <si>
    <t>Мастер-класс 6</t>
  </si>
  <si>
    <t>Э8</t>
  </si>
  <si>
    <t>Экскурсия 4</t>
  </si>
  <si>
    <t>Экскурсия 5</t>
  </si>
  <si>
    <t>Экскурсия 6</t>
  </si>
  <si>
    <t>Экскурсия 7</t>
  </si>
  <si>
    <t>Экскурсия 8</t>
  </si>
  <si>
    <t>ЗАЯВКА</t>
  </si>
  <si>
    <t>x</t>
  </si>
  <si>
    <t>ВСЕГО</t>
  </si>
  <si>
    <t>Сальдо</t>
  </si>
  <si>
    <t>МК1.1</t>
  </si>
  <si>
    <t>МК1.2</t>
  </si>
  <si>
    <t>МАСТЕР-КЛАСС 1.1 "Цифровые KPI: Рекомендации по измерению KPI в цифровых каналах"</t>
  </si>
  <si>
    <t>МАСТЕР-КЛАСС 1.2 «Письменные коммуникации. Особенности работы с клиентами в цифровых каналах»</t>
  </si>
  <si>
    <t>МАСТЕР-КЛАСС 1.3 "Чат-боты в клиентском сервисе. Требования к разговорным интерфейсам или как автоматизировать процессы обслуживания клиентов..."</t>
  </si>
  <si>
    <t>х</t>
  </si>
  <si>
    <t>Экскурсия (сайт-тур)</t>
  </si>
  <si>
    <t>Телеком Экспресс, Москва</t>
  </si>
  <si>
    <t>МК1.3</t>
  </si>
  <si>
    <t>МК2.1</t>
  </si>
  <si>
    <t>МК2.2</t>
  </si>
  <si>
    <t>МК2.3</t>
  </si>
  <si>
    <t>МК2.4</t>
  </si>
  <si>
    <t>МК2.5</t>
  </si>
  <si>
    <t>МК2.6</t>
  </si>
  <si>
    <t>1 ноября после полудня</t>
  </si>
  <si>
    <t>1 ноября до полудня</t>
  </si>
  <si>
    <t>МАСТЕР-КЛАСС 2.4 Онлайн игра «7 элементов качественного сервиса»</t>
  </si>
  <si>
    <t>МАСТЕР-КЛАСС 2.1 Оцифровка профессиональных навыков операторов и супервайзеров контакт-центра</t>
  </si>
  <si>
    <t>МАСТЕР-КЛАСС 2.2  И швец, и жнец, и на дуде игрец. Ответственный кросс-функциональный оператор - сказка или быль?</t>
  </si>
  <si>
    <t>МАСТЕР-КЛАСС 2.3 Руководитель Контактного центра как миссионер или как …</t>
  </si>
  <si>
    <t>29 октября после полудня</t>
  </si>
  <si>
    <t>МАСТЕР-КЛАСС 2.6 Как, используя инструменты сервис-дизайна, создавать лучший опыт для клиентов и операторов контакт-центров?</t>
  </si>
  <si>
    <t>МАСТЕР-КЛАСС 2.5 Ошибки и неудачи Чемпионов продаж</t>
  </si>
  <si>
    <r>
      <t xml:space="preserve">Пожалуйста, заполните все поля, отмеченные </t>
    </r>
    <r>
      <rPr>
        <sz val="16"/>
        <color rgb="FFFFC000"/>
        <rFont val="Calibri (Основной текст)"/>
      </rPr>
      <t>желтым цветом,</t>
    </r>
    <r>
      <rPr>
        <sz val="16"/>
        <color theme="1"/>
        <rFont val="Calibri"/>
        <family val="2"/>
        <scheme val="minor"/>
      </rPr>
      <t xml:space="preserve"> и отправьте заполненную форму организаторам мероприятия 
по email: 18ccw@callcenterguru.ru. По вопросам заполнения Вы можете обратиться по телефону горячей линии: +7 495 995 80 07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</si>
</sst>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[$-FC19]dd\ mmmm\ yyyy\ \г\.;@"/>
    <numFmt numFmtId="165" formatCode="_-* #,##0\ _₽_-;\-* #,##0\ _₽_-;_-* &quot;-&quot;??\ _₽_-;_-@_-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scheme val="minor"/>
    </font>
    <font>
      <sz val="15"/>
      <color rgb="FF000000"/>
      <name val="Arial"/>
      <family val="2"/>
      <charset val="204"/>
    </font>
    <font>
      <sz val="48"/>
      <color rgb="FF7030A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rgb="FFFFC000"/>
      <name val="Calibri (Основной текст)"/>
    </font>
    <font>
      <b/>
      <sz val="20"/>
      <color rgb="FFFF0000"/>
      <name val="Calibri"/>
      <family val="2"/>
      <scheme val="minor"/>
    </font>
    <font>
      <b/>
      <sz val="36"/>
      <color rgb="FF7030A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26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b/>
      <sz val="14"/>
      <color rgb="FF7030A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0"/>
      <name val="Calibri"/>
      <family val="2"/>
      <scheme val="minor"/>
    </font>
    <font>
      <b/>
      <sz val="12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8" fillId="0" borderId="0" xfId="0" applyFont="1"/>
    <xf numFmtId="0" fontId="10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Alignment="1"/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left" vertical="top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 wrapText="1"/>
    </xf>
    <xf numFmtId="0" fontId="15" fillId="2" borderId="1" xfId="0" applyFont="1" applyFill="1" applyBorder="1" applyAlignment="1" applyProtection="1">
      <alignment vertical="center"/>
      <protection locked="0"/>
    </xf>
    <xf numFmtId="0" fontId="20" fillId="0" borderId="0" xfId="0" applyFont="1"/>
    <xf numFmtId="0" fontId="5" fillId="0" borderId="18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7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left" wrapText="1"/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15" fillId="2" borderId="15" xfId="0" applyFont="1" applyFill="1" applyBorder="1" applyAlignment="1" applyProtection="1"/>
    <xf numFmtId="0" fontId="15" fillId="2" borderId="2" xfId="0" applyFont="1" applyFill="1" applyBorder="1" applyAlignment="1" applyProtection="1"/>
    <xf numFmtId="0" fontId="7" fillId="0" borderId="0" xfId="0" applyFont="1" applyFill="1" applyBorder="1" applyAlignment="1" applyProtection="1"/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2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5" fillId="0" borderId="19" xfId="0" applyFont="1" applyFill="1" applyBorder="1" applyAlignment="1"/>
    <xf numFmtId="0" fontId="7" fillId="0" borderId="6" xfId="0" applyFont="1" applyBorder="1" applyAlignment="1" applyProtection="1">
      <alignment horizontal="center" wrapText="1"/>
    </xf>
    <xf numFmtId="164" fontId="23" fillId="0" borderId="0" xfId="0" applyNumberFormat="1" applyFont="1" applyAlignment="1">
      <alignment wrapText="1"/>
    </xf>
    <xf numFmtId="0" fontId="12" fillId="0" borderId="14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25" fillId="2" borderId="27" xfId="0" applyFont="1" applyFill="1" applyBorder="1" applyAlignment="1" applyProtection="1">
      <alignment horizontal="center" vertical="center" wrapText="1"/>
      <protection locked="0"/>
    </xf>
    <xf numFmtId="0" fontId="25" fillId="2" borderId="8" xfId="0" applyFont="1" applyFill="1" applyBorder="1" applyAlignment="1" applyProtection="1">
      <alignment horizontal="center" vertical="center" wrapText="1"/>
      <protection locked="0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3" xfId="0" applyFont="1" applyFill="1" applyBorder="1" applyAlignment="1" applyProtection="1">
      <alignment horizontal="center" vertical="center" wrapText="1"/>
      <protection locked="0"/>
    </xf>
    <xf numFmtId="0" fontId="25" fillId="2" borderId="6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25" fillId="2" borderId="11" xfId="0" applyFont="1" applyFill="1" applyBorder="1" applyAlignment="1" applyProtection="1">
      <alignment horizontal="center" vertical="center" wrapText="1"/>
      <protection locked="0"/>
    </xf>
    <xf numFmtId="0" fontId="25" fillId="2" borderId="13" xfId="0" applyFont="1" applyFill="1" applyBorder="1" applyAlignment="1" applyProtection="1">
      <alignment horizontal="center" vertical="center" wrapText="1"/>
      <protection locked="0"/>
    </xf>
    <xf numFmtId="0" fontId="25" fillId="2" borderId="14" xfId="0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 applyProtection="1">
      <alignment horizontal="center" vertical="center" wrapText="1"/>
      <protection locked="0"/>
    </xf>
    <xf numFmtId="0" fontId="25" fillId="2" borderId="28" xfId="0" applyFont="1" applyFill="1" applyBorder="1" applyAlignment="1" applyProtection="1">
      <alignment horizontal="center" vertical="center" wrapText="1"/>
      <protection locked="0"/>
    </xf>
    <xf numFmtId="14" fontId="18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 vertical="center" wrapText="1"/>
    </xf>
    <xf numFmtId="0" fontId="28" fillId="0" borderId="0" xfId="0" applyFont="1" applyFill="1" applyAlignment="1" applyProtection="1">
      <alignment horizontal="left" vertical="top" wrapText="1"/>
      <protection locked="0"/>
    </xf>
    <xf numFmtId="14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0" borderId="0" xfId="0" applyFont="1" applyFill="1" applyAlignment="1">
      <alignment horizontal="left" vertical="top" wrapText="1"/>
    </xf>
    <xf numFmtId="16" fontId="28" fillId="0" borderId="0" xfId="0" applyNumberFormat="1" applyFont="1" applyFill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29" fillId="0" borderId="21" xfId="0" applyFont="1" applyBorder="1" applyAlignment="1" applyProtection="1">
      <alignment horizontal="left" textRotation="45" wrapText="1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13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 applyProtection="1">
      <alignment horizontal="left" vertical="top" wrapText="1"/>
      <protection locked="0"/>
    </xf>
    <xf numFmtId="0" fontId="26" fillId="3" borderId="0" xfId="0" applyFont="1" applyFill="1" applyAlignment="1" applyProtection="1">
      <alignment horizontal="left" vertical="top" wrapText="1"/>
      <protection locked="0"/>
    </xf>
    <xf numFmtId="164" fontId="26" fillId="3" borderId="0" xfId="0" applyNumberFormat="1" applyFont="1" applyFill="1" applyAlignment="1" applyProtection="1">
      <alignment horizontal="left" vertical="top" wrapText="1"/>
      <protection locked="0"/>
    </xf>
    <xf numFmtId="165" fontId="26" fillId="3" borderId="0" xfId="2" applyNumberFormat="1" applyFont="1" applyFill="1" applyAlignment="1" applyProtection="1">
      <alignment vertical="top" wrapText="1"/>
      <protection locked="0"/>
    </xf>
    <xf numFmtId="0" fontId="26" fillId="3" borderId="0" xfId="0" applyFont="1" applyFill="1" applyBorder="1" applyAlignment="1" applyProtection="1">
      <alignment horizontal="left" vertical="top" wrapText="1"/>
      <protection locked="0"/>
    </xf>
    <xf numFmtId="0" fontId="22" fillId="0" borderId="32" xfId="1" applyFill="1" applyBorder="1" applyAlignment="1">
      <alignment textRotation="45" wrapText="1"/>
    </xf>
    <xf numFmtId="0" fontId="30" fillId="0" borderId="29" xfId="1" applyFont="1" applyFill="1" applyBorder="1" applyAlignment="1">
      <alignment horizontal="left" textRotation="45" wrapText="1"/>
    </xf>
    <xf numFmtId="0" fontId="22" fillId="0" borderId="29" xfId="1" applyFill="1" applyBorder="1" applyAlignment="1">
      <alignment textRotation="45" wrapText="1"/>
    </xf>
    <xf numFmtId="0" fontId="12" fillId="0" borderId="12" xfId="0" applyFont="1" applyFill="1" applyBorder="1" applyAlignment="1">
      <alignment horizontal="center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>
      <alignment horizontal="left" vertical="top" wrapText="1"/>
    </xf>
    <xf numFmtId="0" fontId="32" fillId="2" borderId="39" xfId="0" applyFont="1" applyFill="1" applyBorder="1" applyAlignment="1" applyProtection="1">
      <alignment horizontal="left" vertical="top" wrapText="1"/>
      <protection locked="0"/>
    </xf>
    <xf numFmtId="0" fontId="32" fillId="2" borderId="38" xfId="0" applyFont="1" applyFill="1" applyBorder="1" applyAlignment="1" applyProtection="1">
      <alignment horizontal="left" vertical="top" wrapText="1"/>
      <protection locked="0"/>
    </xf>
    <xf numFmtId="0" fontId="24" fillId="0" borderId="35" xfId="0" applyFont="1" applyFill="1" applyBorder="1" applyAlignment="1">
      <alignment horizontal="left" vertical="top" wrapText="1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32" fillId="2" borderId="36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5" fillId="2" borderId="34" xfId="0" applyFont="1" applyFill="1" applyBorder="1" applyAlignment="1" applyProtection="1">
      <alignment horizontal="center" vertical="center" wrapText="1"/>
      <protection locked="0"/>
    </xf>
    <xf numFmtId="0" fontId="25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5" fillId="2" borderId="39" xfId="0" applyFont="1" applyFill="1" applyBorder="1" applyAlignment="1" applyProtection="1">
      <alignment horizontal="center" vertical="center" wrapText="1"/>
      <protection locked="0"/>
    </xf>
    <xf numFmtId="0" fontId="25" fillId="2" borderId="38" xfId="0" applyFont="1" applyFill="1" applyBorder="1" applyAlignment="1" applyProtection="1">
      <alignment horizontal="center" vertical="center" wrapText="1"/>
      <protection locked="0"/>
    </xf>
    <xf numFmtId="0" fontId="33" fillId="0" borderId="29" xfId="1" applyFont="1" applyFill="1" applyBorder="1" applyAlignment="1">
      <alignment horizontal="center" textRotation="45" wrapText="1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25" fillId="2" borderId="25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>
      <alignment horizontal="center" wrapText="1"/>
    </xf>
    <xf numFmtId="0" fontId="31" fillId="0" borderId="29" xfId="1" applyFont="1" applyFill="1" applyBorder="1" applyAlignment="1">
      <alignment horizontal="center" textRotation="45" wrapText="1"/>
    </xf>
    <xf numFmtId="0" fontId="7" fillId="0" borderId="0" xfId="0" applyFont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57729</xdr:colOff>
      <xdr:row>32</xdr:row>
      <xdr:rowOff>56571</xdr:rowOff>
    </xdr:from>
    <xdr:to>
      <xdr:col>47</xdr:col>
      <xdr:colOff>554183</xdr:colOff>
      <xdr:row>32</xdr:row>
      <xdr:rowOff>853208</xdr:rowOff>
    </xdr:to>
    <xdr:sp macro="" textlink="">
      <xdr:nvSpPr>
        <xdr:cNvPr id="3" name="Стрелка: пятиугольник 2">
          <a:extLst>
            <a:ext uri="{FF2B5EF4-FFF2-40B4-BE49-F238E27FC236}">
              <a16:creationId xmlns:a16="http://schemas.microsoft.com/office/drawing/2014/main" id="{EDC6926F-1339-41FC-843B-E2D8C1CB2FF5}"/>
            </a:ext>
          </a:extLst>
        </xdr:cNvPr>
        <xdr:cNvSpPr/>
      </xdr:nvSpPr>
      <xdr:spPr>
        <a:xfrm>
          <a:off x="300184" y="7999844"/>
          <a:ext cx="13438908" cy="796637"/>
        </a:xfrm>
        <a:prstGeom prst="homePlate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39</xdr:col>
      <xdr:colOff>1733</xdr:colOff>
      <xdr:row>32</xdr:row>
      <xdr:rowOff>195694</xdr:rowOff>
    </xdr:from>
    <xdr:to>
      <xdr:col>45</xdr:col>
      <xdr:colOff>1044484</xdr:colOff>
      <xdr:row>32</xdr:row>
      <xdr:rowOff>830972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22EE15A-A6F7-4AF9-A36F-58CEE01E3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262" y="8062223"/>
          <a:ext cx="11695810" cy="635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51"/>
  <sheetViews>
    <sheetView showGridLines="0" tabSelected="1" topLeftCell="AM2" zoomScale="85" zoomScaleNormal="85" zoomScalePageLayoutView="75" workbookViewId="0">
      <selection activeCell="AQ15" sqref="AQ15"/>
    </sheetView>
  </sheetViews>
  <sheetFormatPr defaultColWidth="10.875" defaultRowHeight="15.75"/>
  <cols>
    <col min="1" max="22" width="10.875" style="1" hidden="1" customWidth="1"/>
    <col min="23" max="25" width="10.875" style="81" hidden="1" customWidth="1"/>
    <col min="26" max="26" width="0" style="81" hidden="1" customWidth="1"/>
    <col min="27" max="38" width="0" style="1" hidden="1" customWidth="1"/>
    <col min="39" max="39" width="3.25" style="1" customWidth="1"/>
    <col min="40" max="40" width="4" style="1" customWidth="1"/>
    <col min="41" max="41" width="20.125" style="1" customWidth="1"/>
    <col min="42" max="42" width="34" style="1" customWidth="1"/>
    <col min="43" max="43" width="30.5" style="1" customWidth="1"/>
    <col min="44" max="44" width="29.625" style="1" customWidth="1"/>
    <col min="45" max="45" width="21.375" style="1" customWidth="1"/>
    <col min="46" max="46" width="18" style="1" customWidth="1"/>
    <col min="47" max="47" width="12.25" style="1" customWidth="1"/>
    <col min="48" max="50" width="10.625" style="57" customWidth="1"/>
    <col min="51" max="51" width="22.5625" style="57" customWidth="1"/>
    <col min="52" max="52" width="2.25" style="57" hidden="1" customWidth="1"/>
    <col min="53" max="53" width="2" style="57" hidden="1" customWidth="1"/>
    <col min="54" max="55" width="10.625" style="55" customWidth="1"/>
    <col min="56" max="58" width="10.625" style="57" customWidth="1"/>
    <col min="59" max="59" width="22.5625" style="57" customWidth="1"/>
    <col min="60" max="62" width="10.625" style="57" customWidth="1"/>
    <col min="63" max="63" width="10.625" style="57" hidden="1" customWidth="1"/>
    <col min="64" max="66" width="10.875" style="1" hidden="1" customWidth="1"/>
    <col min="67" max="69" width="10.875" style="1" customWidth="1"/>
    <col min="70" max="16384" width="10.875" style="1"/>
  </cols>
  <sheetData>
    <row r="1" spans="1:82" s="87" customFormat="1" ht="16.350000000000001" hidden="1" customHeight="1">
      <c r="A1" s="85" t="s">
        <v>46</v>
      </c>
      <c r="B1" s="85" t="s">
        <v>46</v>
      </c>
      <c r="C1" s="85" t="s">
        <v>46</v>
      </c>
      <c r="D1" s="85" t="s">
        <v>46</v>
      </c>
      <c r="E1" s="85" t="s">
        <v>46</v>
      </c>
      <c r="F1" s="85" t="s">
        <v>33</v>
      </c>
      <c r="G1" s="85" t="s">
        <v>34</v>
      </c>
      <c r="H1" s="85" t="s">
        <v>35</v>
      </c>
      <c r="I1" s="85" t="s">
        <v>36</v>
      </c>
      <c r="J1" s="85" t="s">
        <v>0</v>
      </c>
      <c r="K1" s="85" t="s">
        <v>37</v>
      </c>
      <c r="L1" s="85" t="s">
        <v>2</v>
      </c>
      <c r="M1" s="85" t="s">
        <v>38</v>
      </c>
      <c r="N1" s="85" t="s">
        <v>39</v>
      </c>
      <c r="O1" s="85" t="s">
        <v>40</v>
      </c>
      <c r="P1" s="85" t="s">
        <v>32</v>
      </c>
      <c r="Q1" s="85" t="s">
        <v>41</v>
      </c>
      <c r="R1" s="85" t="s">
        <v>42</v>
      </c>
      <c r="S1" s="85" t="s">
        <v>43</v>
      </c>
      <c r="T1" s="85" t="s">
        <v>44</v>
      </c>
      <c r="U1" s="85" t="s">
        <v>45</v>
      </c>
      <c r="V1" s="85" t="s">
        <v>89</v>
      </c>
      <c r="W1" s="86">
        <v>43402</v>
      </c>
      <c r="X1" s="86">
        <v>43403</v>
      </c>
      <c r="Y1" s="86">
        <v>43404</v>
      </c>
      <c r="Z1" s="86">
        <v>43405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N1" s="87" t="s">
        <v>86</v>
      </c>
      <c r="AO1" s="87" t="s">
        <v>17</v>
      </c>
      <c r="AP1" s="87" t="s">
        <v>52</v>
      </c>
      <c r="AQ1" s="87" t="s">
        <v>51</v>
      </c>
      <c r="AR1" s="87" t="s">
        <v>50</v>
      </c>
      <c r="AS1" s="87" t="s">
        <v>49</v>
      </c>
      <c r="AT1" s="87" t="s">
        <v>48</v>
      </c>
      <c r="AU1" s="87" t="s">
        <v>47</v>
      </c>
      <c r="AV1" s="87" t="s">
        <v>88</v>
      </c>
      <c r="AW1" s="88">
        <v>43402</v>
      </c>
      <c r="AX1" s="88">
        <v>43403</v>
      </c>
      <c r="AY1" s="88">
        <v>43404</v>
      </c>
      <c r="AZ1" s="88">
        <v>43374</v>
      </c>
      <c r="BA1" s="89" t="s">
        <v>5</v>
      </c>
      <c r="BB1" s="89" t="s">
        <v>6</v>
      </c>
      <c r="BC1" s="89" t="s">
        <v>7</v>
      </c>
      <c r="BD1" s="87" t="s">
        <v>8</v>
      </c>
      <c r="BE1" s="88" t="s">
        <v>29</v>
      </c>
      <c r="BF1" s="88" t="s">
        <v>30</v>
      </c>
      <c r="BG1" s="88" t="s">
        <v>71</v>
      </c>
      <c r="BH1" s="87" t="s">
        <v>72</v>
      </c>
      <c r="BI1" s="88" t="s">
        <v>73</v>
      </c>
      <c r="BJ1" s="88" t="s">
        <v>74</v>
      </c>
      <c r="BK1" s="89" t="s">
        <v>75</v>
      </c>
      <c r="BL1" s="89" t="s">
        <v>76</v>
      </c>
      <c r="BM1" s="89" t="s">
        <v>25</v>
      </c>
      <c r="BN1" s="89" t="s">
        <v>25</v>
      </c>
      <c r="BO1" s="89" t="s">
        <v>77</v>
      </c>
      <c r="BP1" s="89" t="s">
        <v>78</v>
      </c>
      <c r="BQ1" s="90" t="s">
        <v>79</v>
      </c>
      <c r="BR1" s="90" t="s">
        <v>81</v>
      </c>
      <c r="BS1" s="90" t="s">
        <v>82</v>
      </c>
      <c r="BT1" s="87" t="s">
        <v>83</v>
      </c>
      <c r="BU1" s="87" t="s">
        <v>84</v>
      </c>
      <c r="BV1" s="87" t="s">
        <v>85</v>
      </c>
    </row>
    <row r="2" spans="1:82" s="98" customFormat="1" ht="11.1" customHeight="1">
      <c r="F2" s="98">
        <f>AN2</f>
        <v>0</v>
      </c>
      <c r="G2" s="98">
        <f>AN2</f>
        <v>0</v>
      </c>
      <c r="H2" s="99">
        <f ca="1">AO2</f>
        <v>43335</v>
      </c>
      <c r="I2" s="98">
        <f>AS2</f>
        <v>0</v>
      </c>
      <c r="J2" s="98">
        <f>AP2</f>
        <v>0</v>
      </c>
      <c r="K2" s="98">
        <f t="shared" ref="K2:L2" si="0">AQ2</f>
        <v>0</v>
      </c>
      <c r="L2" s="98">
        <f t="shared" si="0"/>
        <v>0</v>
      </c>
      <c r="M2" s="98">
        <f>AT2</f>
        <v>0</v>
      </c>
      <c r="N2" s="98">
        <f>AU2</f>
        <v>0</v>
      </c>
      <c r="P2" s="98">
        <f>AV2</f>
        <v>0</v>
      </c>
      <c r="R2" s="98" t="str">
        <f>CONCATENATE(AT37," ",AT38," ",AT39," ",AT40," ",AT41," ",AT42," ",AT43," ",AT44," ",AT45," ",AT46," ",AT47," ",AT48," ",AT49," ",AT50," ",AT51)</f>
        <v xml:space="preserve">              </v>
      </c>
      <c r="W2" s="100">
        <f>AW2</f>
        <v>0</v>
      </c>
      <c r="X2" s="100">
        <f t="shared" ref="X2:Y2" si="1">AX2</f>
        <v>0</v>
      </c>
      <c r="Y2" s="100">
        <f t="shared" si="1"/>
        <v>0</v>
      </c>
      <c r="Z2" s="100">
        <f>AZ2</f>
        <v>0</v>
      </c>
      <c r="AN2" s="98">
        <f>AR4</f>
        <v>0</v>
      </c>
      <c r="AO2" s="99">
        <f ca="1">AS4</f>
        <v>43335</v>
      </c>
      <c r="AP2" s="98">
        <f>AQ15</f>
        <v>0</v>
      </c>
      <c r="AQ2" s="98">
        <f>AQ16</f>
        <v>0</v>
      </c>
      <c r="AR2" s="98">
        <f>AQ17</f>
        <v>0</v>
      </c>
      <c r="AS2" s="98">
        <f>AQ18</f>
        <v>0</v>
      </c>
      <c r="AT2" s="98">
        <f>AQ19</f>
        <v>0</v>
      </c>
      <c r="AU2" s="98">
        <f>AQ20</f>
        <v>0</v>
      </c>
      <c r="AV2" s="101">
        <f>15 - COUNTBLANK(AO37:AO51)</f>
        <v>0</v>
      </c>
      <c r="AW2" s="101">
        <f>SUM(BM37:BM51)</f>
        <v>0</v>
      </c>
      <c r="AX2" s="98">
        <f>15 - COUNTBLANK(BB37:BB51)</f>
        <v>0</v>
      </c>
      <c r="AY2" s="98">
        <f>15 - COUNTBLANK(BC37:BC51)</f>
        <v>0</v>
      </c>
      <c r="AZ2" s="101">
        <f>SUM(BN37:BN51)</f>
        <v>0</v>
      </c>
      <c r="BA2" s="101">
        <f>AQ24</f>
        <v>0</v>
      </c>
      <c r="BB2" s="101">
        <f>AQ25</f>
        <v>0</v>
      </c>
      <c r="BC2" s="101">
        <f>AQ26</f>
        <v>0</v>
      </c>
      <c r="BD2" s="101">
        <f>AQ27</f>
        <v>0</v>
      </c>
      <c r="BE2" s="101">
        <f>AQ28</f>
        <v>0</v>
      </c>
      <c r="BF2" s="98">
        <f>AQ29</f>
        <v>0</v>
      </c>
      <c r="BG2" s="98">
        <f t="shared" ref="BG2:BV2" si="2">15 - COUNTBLANK(AV37:AV51)</f>
        <v>0</v>
      </c>
      <c r="BH2" s="101">
        <f t="shared" si="2"/>
        <v>0</v>
      </c>
      <c r="BI2" s="101">
        <f t="shared" si="2"/>
        <v>0</v>
      </c>
      <c r="BJ2" s="98">
        <f t="shared" si="2"/>
        <v>0</v>
      </c>
      <c r="BK2" s="101">
        <f t="shared" si="2"/>
        <v>0</v>
      </c>
      <c r="BL2" s="101">
        <f t="shared" si="2"/>
        <v>0</v>
      </c>
      <c r="BM2" s="101">
        <f t="shared" si="2"/>
        <v>0</v>
      </c>
      <c r="BN2" s="101">
        <f t="shared" si="2"/>
        <v>0</v>
      </c>
      <c r="BO2" s="101">
        <f t="shared" si="2"/>
        <v>0</v>
      </c>
      <c r="BP2" s="101">
        <f t="shared" si="2"/>
        <v>0</v>
      </c>
      <c r="BQ2" s="101">
        <f t="shared" si="2"/>
        <v>0</v>
      </c>
      <c r="BR2" s="101">
        <f t="shared" si="2"/>
        <v>0</v>
      </c>
      <c r="BS2" s="101">
        <f t="shared" si="2"/>
        <v>0</v>
      </c>
      <c r="BT2" s="101">
        <f t="shared" si="2"/>
        <v>0</v>
      </c>
      <c r="BU2" s="101">
        <f t="shared" si="2"/>
        <v>0</v>
      </c>
      <c r="BV2" s="101">
        <f t="shared" si="2"/>
        <v>0</v>
      </c>
      <c r="BW2" s="101"/>
      <c r="BX2" s="101"/>
      <c r="BY2" s="101"/>
      <c r="BZ2" s="101"/>
      <c r="CA2" s="101"/>
      <c r="CB2" s="101"/>
      <c r="CC2" s="101"/>
      <c r="CD2" s="101"/>
    </row>
    <row r="3" spans="1:82" s="26" customFormat="1" ht="16.350000000000001" customHeight="1" thickBot="1">
      <c r="W3" s="80"/>
      <c r="X3" s="80"/>
      <c r="Y3" s="80"/>
      <c r="Z3" s="80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27"/>
      <c r="BM3" s="27"/>
      <c r="BN3" s="27"/>
      <c r="BP3" s="26" t="s">
        <v>55</v>
      </c>
      <c r="BQ3" s="26" t="s">
        <v>56</v>
      </c>
      <c r="BR3" s="26" t="s">
        <v>61</v>
      </c>
      <c r="BT3" s="26" t="s">
        <v>62</v>
      </c>
      <c r="BU3" s="26" t="s">
        <v>58</v>
      </c>
      <c r="BV3" s="26" t="s">
        <v>57</v>
      </c>
      <c r="BW3" s="26" t="s">
        <v>59</v>
      </c>
      <c r="BX3" s="26" t="s">
        <v>60</v>
      </c>
      <c r="BY3" s="26" t="s">
        <v>65</v>
      </c>
      <c r="BZ3" s="26" t="s">
        <v>61</v>
      </c>
      <c r="CB3" s="26" t="s">
        <v>25</v>
      </c>
      <c r="CC3" s="26" t="s">
        <v>24</v>
      </c>
    </row>
    <row r="4" spans="1:82" ht="46.35" customHeight="1" thickBot="1">
      <c r="AN4" s="22" t="s">
        <v>68</v>
      </c>
      <c r="AO4" s="20"/>
      <c r="AP4" s="20"/>
      <c r="AQ4" s="20"/>
      <c r="AR4" s="44"/>
      <c r="AS4" s="66">
        <f ca="1">TODAY()</f>
        <v>43335</v>
      </c>
      <c r="AT4" s="20"/>
      <c r="AU4" s="20"/>
      <c r="AV4" s="52"/>
      <c r="AW4" s="52"/>
      <c r="AX4" s="53"/>
      <c r="AY4" s="53"/>
      <c r="AZ4" s="53"/>
      <c r="BA4" s="53"/>
      <c r="BD4" s="52"/>
      <c r="BE4" s="52"/>
      <c r="BF4" s="53"/>
      <c r="BG4" s="53"/>
      <c r="BH4" s="52"/>
      <c r="BI4" s="52"/>
      <c r="BJ4" s="53"/>
      <c r="BK4" s="53"/>
    </row>
    <row r="5" spans="1:82" ht="6.75" customHeight="1">
      <c r="AO5" s="5"/>
      <c r="AP5" s="5"/>
      <c r="AQ5" s="5"/>
      <c r="AR5" s="5"/>
      <c r="AS5" s="5"/>
      <c r="AT5" s="5"/>
      <c r="AU5" s="5"/>
      <c r="AV5" s="56"/>
      <c r="AW5" s="56"/>
      <c r="AX5" s="56"/>
      <c r="AY5" s="56"/>
      <c r="AZ5" s="56"/>
      <c r="BA5" s="56"/>
      <c r="BD5" s="56"/>
      <c r="BE5" s="56"/>
      <c r="BF5" s="56"/>
      <c r="BG5" s="56"/>
      <c r="BH5" s="56"/>
      <c r="BI5" s="56"/>
      <c r="BJ5" s="56"/>
      <c r="BK5" s="56"/>
    </row>
    <row r="6" spans="1:82" ht="32.25">
      <c r="AN6" s="35" t="s">
        <v>67</v>
      </c>
    </row>
    <row r="7" spans="1:82">
      <c r="AN7" s="9"/>
    </row>
    <row r="8" spans="1:82" ht="20.25">
      <c r="AN8" s="14" t="s">
        <v>13</v>
      </c>
    </row>
    <row r="9" spans="1:82" ht="20.25">
      <c r="AN9" s="14" t="s">
        <v>66</v>
      </c>
    </row>
    <row r="10" spans="1:82" ht="3.6" customHeight="1"/>
    <row r="11" spans="1:82" ht="13.35" customHeight="1"/>
    <row r="12" spans="1:82" ht="52.5" customHeight="1">
      <c r="AN12" s="132" t="s">
        <v>114</v>
      </c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D12" s="1"/>
      <c r="BE12" s="1"/>
      <c r="BF12" s="1"/>
      <c r="BG12" s="1"/>
      <c r="BH12" s="1"/>
      <c r="BI12" s="1"/>
      <c r="BJ12" s="1"/>
      <c r="BK12" s="1"/>
    </row>
    <row r="13" spans="1:82" ht="20.25" customHeight="1">
      <c r="AO13" s="15" t="s">
        <v>54</v>
      </c>
      <c r="AT13" s="6"/>
      <c r="AU13" s="6"/>
      <c r="AV13" s="58"/>
      <c r="AW13" s="58"/>
      <c r="AX13" s="58"/>
      <c r="AY13" s="58"/>
      <c r="AZ13" s="58"/>
      <c r="BA13" s="58"/>
      <c r="BD13" s="58"/>
      <c r="BE13" s="58"/>
      <c r="BF13" s="58"/>
      <c r="BG13" s="58"/>
      <c r="BH13" s="58"/>
      <c r="BI13" s="58"/>
      <c r="BJ13" s="58"/>
      <c r="BK13" s="58"/>
    </row>
    <row r="14" spans="1:82" ht="20.25" customHeight="1" thickBot="1">
      <c r="AT14" s="6"/>
      <c r="AU14" s="6"/>
      <c r="AV14" s="58"/>
      <c r="AW14" s="58"/>
      <c r="AX14" s="58"/>
      <c r="AY14" s="58"/>
      <c r="AZ14" s="58"/>
      <c r="BA14" s="58"/>
      <c r="BD14" s="58"/>
      <c r="BE14" s="58"/>
      <c r="BF14" s="58"/>
      <c r="BG14" s="58"/>
      <c r="BH14" s="58"/>
      <c r="BI14" s="58"/>
      <c r="BJ14" s="58"/>
      <c r="BK14" s="58"/>
    </row>
    <row r="15" spans="1:82" ht="20.25" customHeight="1" thickBot="1">
      <c r="AP15" s="25" t="s">
        <v>52</v>
      </c>
      <c r="AQ15" s="28"/>
      <c r="AR15" s="45"/>
      <c r="AS15" s="18"/>
      <c r="AT15" s="18"/>
      <c r="AU15" s="18"/>
      <c r="AV15" s="58"/>
      <c r="AW15" s="58"/>
      <c r="AX15" s="58"/>
      <c r="AY15" s="58"/>
      <c r="AZ15" s="58"/>
      <c r="BA15" s="58"/>
      <c r="BD15" s="58"/>
      <c r="BE15" s="58"/>
      <c r="BF15" s="58"/>
      <c r="BG15" s="58"/>
      <c r="BH15" s="58"/>
      <c r="BI15" s="58"/>
      <c r="BJ15" s="58"/>
      <c r="BK15" s="58"/>
    </row>
    <row r="16" spans="1:82" ht="20.25" customHeight="1" thickBot="1">
      <c r="AP16" s="25" t="s">
        <v>51</v>
      </c>
      <c r="AQ16" s="28"/>
      <c r="AR16" s="45"/>
      <c r="AS16" s="18"/>
      <c r="AT16" s="18"/>
      <c r="AU16" s="18"/>
      <c r="AV16" s="58"/>
      <c r="AW16" s="58"/>
      <c r="AX16" s="58"/>
      <c r="AY16" s="58"/>
      <c r="AZ16" s="58"/>
      <c r="BA16" s="58"/>
      <c r="BD16" s="58"/>
      <c r="BE16" s="58"/>
      <c r="BF16" s="58"/>
      <c r="BG16" s="58"/>
      <c r="BH16" s="58"/>
      <c r="BI16" s="58"/>
      <c r="BJ16" s="58"/>
      <c r="BK16" s="58"/>
    </row>
    <row r="17" spans="23:63" ht="20.25" customHeight="1" thickBot="1">
      <c r="AP17" s="25" t="s">
        <v>50</v>
      </c>
      <c r="AQ17" s="28"/>
      <c r="AR17" s="45"/>
      <c r="AS17" s="18"/>
      <c r="AT17" s="18"/>
      <c r="AU17" s="18"/>
      <c r="AV17" s="58"/>
      <c r="AW17" s="58"/>
      <c r="AX17" s="58"/>
      <c r="AY17" s="58"/>
      <c r="AZ17" s="58"/>
      <c r="BA17" s="58"/>
      <c r="BD17" s="58"/>
      <c r="BE17" s="58"/>
      <c r="BF17" s="58"/>
      <c r="BG17" s="58"/>
      <c r="BH17" s="58"/>
      <c r="BI17" s="58"/>
      <c r="BJ17" s="58"/>
      <c r="BK17" s="58"/>
    </row>
    <row r="18" spans="23:63" ht="20.25" customHeight="1" thickBot="1">
      <c r="AP18" s="25" t="s">
        <v>49</v>
      </c>
      <c r="AQ18" s="28"/>
      <c r="AR18" s="45"/>
      <c r="AS18" s="18"/>
      <c r="AT18" s="18"/>
      <c r="AU18" s="18"/>
      <c r="AV18" s="58"/>
      <c r="AW18" s="58"/>
      <c r="AX18" s="58"/>
      <c r="AY18" s="58"/>
      <c r="AZ18" s="58"/>
      <c r="BA18" s="58"/>
      <c r="BD18" s="58"/>
      <c r="BE18" s="58"/>
      <c r="BF18" s="58"/>
      <c r="BG18" s="58"/>
      <c r="BH18" s="58"/>
      <c r="BI18" s="58"/>
      <c r="BJ18" s="58"/>
      <c r="BK18" s="58"/>
    </row>
    <row r="19" spans="23:63" ht="17.25" customHeight="1" thickBot="1">
      <c r="AP19" s="25" t="s">
        <v>48</v>
      </c>
      <c r="AQ19" s="28"/>
      <c r="AR19" s="45"/>
      <c r="AS19" s="18"/>
      <c r="AT19" s="18"/>
      <c r="AU19" s="18"/>
      <c r="AV19" s="58"/>
      <c r="AW19" s="58"/>
      <c r="AX19" s="58"/>
      <c r="AY19" s="58"/>
      <c r="AZ19" s="58"/>
      <c r="BA19" s="58"/>
      <c r="BD19" s="58"/>
      <c r="BE19" s="58"/>
      <c r="BF19" s="58"/>
      <c r="BG19" s="58"/>
      <c r="BH19" s="58"/>
      <c r="BI19" s="58"/>
      <c r="BJ19" s="58"/>
      <c r="BK19" s="58"/>
    </row>
    <row r="20" spans="23:63" ht="17.25" customHeight="1" thickBot="1">
      <c r="AP20" s="25" t="s">
        <v>47</v>
      </c>
      <c r="AQ20" s="28"/>
      <c r="AR20" s="45"/>
      <c r="AS20" s="18"/>
      <c r="AT20" s="18"/>
      <c r="AU20" s="18"/>
      <c r="AV20" s="58"/>
      <c r="AW20" s="58"/>
      <c r="AX20" s="58"/>
      <c r="AY20" s="58"/>
      <c r="AZ20" s="58"/>
      <c r="BA20" s="58"/>
      <c r="BD20" s="58"/>
      <c r="BE20" s="58"/>
      <c r="BF20" s="58"/>
      <c r="BG20" s="58"/>
      <c r="BH20" s="58"/>
      <c r="BI20" s="58"/>
      <c r="BJ20" s="58"/>
      <c r="BK20" s="58"/>
    </row>
    <row r="21" spans="23:63" ht="17.25" customHeight="1">
      <c r="AP21" s="25"/>
      <c r="AQ21" s="16"/>
      <c r="AR21" s="16"/>
      <c r="AS21" s="16"/>
      <c r="AT21" s="16"/>
      <c r="AU21" s="16"/>
      <c r="AV21" s="54"/>
      <c r="AW21" s="54"/>
      <c r="AX21" s="54"/>
      <c r="AY21" s="54"/>
      <c r="AZ21" s="54"/>
      <c r="BA21" s="54"/>
      <c r="BD21" s="54"/>
      <c r="BE21" s="54"/>
      <c r="BF21" s="54"/>
      <c r="BG21" s="54"/>
      <c r="BH21" s="54"/>
      <c r="BI21" s="54"/>
      <c r="BJ21" s="54"/>
      <c r="BK21" s="54"/>
    </row>
    <row r="22" spans="23:63" ht="21" customHeight="1">
      <c r="AO22" s="15" t="s">
        <v>53</v>
      </c>
      <c r="AP22" s="10"/>
      <c r="AQ22" s="10"/>
      <c r="AT22" s="6"/>
      <c r="AU22" s="6"/>
      <c r="AV22" s="58"/>
      <c r="AW22" s="58"/>
      <c r="AX22" s="58"/>
      <c r="AY22" s="58"/>
      <c r="AZ22" s="58"/>
      <c r="BA22" s="58"/>
      <c r="BD22" s="58"/>
      <c r="BE22" s="58"/>
      <c r="BF22" s="58"/>
      <c r="BG22" s="58"/>
      <c r="BH22" s="58"/>
      <c r="BI22" s="58"/>
      <c r="BJ22" s="58"/>
      <c r="BK22" s="58"/>
    </row>
    <row r="23" spans="23:63" ht="16.149999999999999" thickBot="1"/>
    <row r="24" spans="23:63" s="7" customFormat="1" ht="20.85" customHeight="1" thickBot="1">
      <c r="W24" s="82"/>
      <c r="X24" s="82"/>
      <c r="Y24" s="82"/>
      <c r="Z24" s="82"/>
      <c r="AO24" s="23"/>
      <c r="AP24" s="25" t="s">
        <v>5</v>
      </c>
      <c r="AQ24" s="28"/>
      <c r="AR24" s="29"/>
      <c r="AS24" s="30"/>
      <c r="AT24" s="31"/>
      <c r="AU24" s="21"/>
      <c r="AV24" s="59"/>
      <c r="AW24" s="59"/>
      <c r="AX24" s="59"/>
      <c r="AY24" s="59"/>
      <c r="AZ24" s="59"/>
      <c r="BA24" s="59"/>
      <c r="BB24" s="21"/>
      <c r="BC24" s="21"/>
      <c r="BD24" s="59"/>
      <c r="BE24" s="59"/>
      <c r="BF24" s="59"/>
      <c r="BG24" s="59"/>
      <c r="BH24" s="59"/>
      <c r="BI24" s="59"/>
      <c r="BJ24" s="59"/>
      <c r="BK24" s="59"/>
    </row>
    <row r="25" spans="23:63" s="7" customFormat="1" ht="20.85" customHeight="1" thickBot="1">
      <c r="W25" s="82"/>
      <c r="X25" s="82"/>
      <c r="Y25" s="82"/>
      <c r="Z25" s="82"/>
      <c r="AO25" s="23"/>
      <c r="AP25" s="25" t="s">
        <v>6</v>
      </c>
      <c r="AQ25" s="28"/>
      <c r="AR25" s="29"/>
      <c r="AS25" s="30"/>
      <c r="AT25" s="31"/>
      <c r="AU25" s="21"/>
      <c r="AV25" s="59"/>
      <c r="AW25" s="59"/>
      <c r="AX25" s="59"/>
      <c r="AY25" s="59"/>
      <c r="AZ25" s="59"/>
      <c r="BA25" s="59"/>
      <c r="BB25" s="21"/>
      <c r="BC25" s="21"/>
      <c r="BD25" s="59"/>
      <c r="BE25" s="59"/>
      <c r="BF25" s="59"/>
      <c r="BG25" s="59"/>
      <c r="BH25" s="59"/>
      <c r="BI25" s="59"/>
      <c r="BJ25" s="59"/>
      <c r="BK25" s="59"/>
    </row>
    <row r="26" spans="23:63" s="7" customFormat="1" ht="20.85" customHeight="1" thickBot="1">
      <c r="W26" s="82"/>
      <c r="X26" s="82"/>
      <c r="Y26" s="82"/>
      <c r="Z26" s="82"/>
      <c r="AO26" s="23"/>
      <c r="AP26" s="25" t="s">
        <v>7</v>
      </c>
      <c r="AQ26" s="32"/>
      <c r="AR26" s="33"/>
      <c r="AS26" s="33"/>
      <c r="AT26" s="33"/>
      <c r="AU26" s="17"/>
      <c r="AV26" s="59"/>
      <c r="AW26" s="59"/>
      <c r="AX26" s="59"/>
      <c r="AY26" s="59"/>
      <c r="AZ26" s="59"/>
      <c r="BA26" s="59"/>
      <c r="BB26" s="21"/>
      <c r="BC26" s="21"/>
      <c r="BD26" s="59"/>
      <c r="BE26" s="59"/>
      <c r="BF26" s="59"/>
      <c r="BG26" s="59"/>
      <c r="BH26" s="59"/>
      <c r="BI26" s="59"/>
      <c r="BJ26" s="59"/>
      <c r="BK26" s="59"/>
    </row>
    <row r="27" spans="23:63" s="7" customFormat="1" ht="20.85" customHeight="1" thickBot="1">
      <c r="W27" s="82"/>
      <c r="X27" s="82"/>
      <c r="Y27" s="82"/>
      <c r="Z27" s="82"/>
      <c r="AO27" s="23"/>
      <c r="AP27" s="25" t="s">
        <v>8</v>
      </c>
      <c r="AQ27" s="32"/>
      <c r="AR27" s="33"/>
      <c r="AS27" s="33"/>
      <c r="AT27" s="33"/>
      <c r="AU27" s="17"/>
      <c r="AV27" s="59"/>
      <c r="AW27" s="59"/>
      <c r="AX27" s="59"/>
      <c r="AY27" s="59"/>
      <c r="AZ27" s="59"/>
      <c r="BA27" s="59"/>
      <c r="BB27" s="21"/>
      <c r="BC27" s="21"/>
      <c r="BD27" s="59"/>
      <c r="BE27" s="59"/>
      <c r="BF27" s="59"/>
      <c r="BG27" s="59"/>
      <c r="BH27" s="59"/>
      <c r="BI27" s="59"/>
      <c r="BJ27" s="59"/>
      <c r="BK27" s="59"/>
    </row>
    <row r="28" spans="23:63" s="7" customFormat="1" ht="20.85" customHeight="1" thickBot="1">
      <c r="W28" s="82"/>
      <c r="X28" s="82"/>
      <c r="Y28" s="82"/>
      <c r="Z28" s="82"/>
      <c r="AO28" s="24"/>
      <c r="AP28" s="25" t="s">
        <v>29</v>
      </c>
      <c r="AQ28" s="34"/>
      <c r="AR28" s="46"/>
      <c r="AS28" s="46"/>
      <c r="AT28" s="47"/>
      <c r="AU28" s="48"/>
      <c r="AV28" s="59"/>
      <c r="AW28" s="59"/>
      <c r="AX28" s="59"/>
      <c r="AY28" s="59"/>
      <c r="AZ28" s="59"/>
      <c r="BA28" s="59"/>
      <c r="BB28" s="21"/>
      <c r="BC28" s="21"/>
      <c r="BD28" s="59"/>
      <c r="BE28" s="59"/>
      <c r="BF28" s="59"/>
      <c r="BG28" s="59"/>
      <c r="BH28" s="59"/>
      <c r="BI28" s="59"/>
      <c r="BJ28" s="59"/>
      <c r="BK28" s="59"/>
    </row>
    <row r="29" spans="23:63" s="7" customFormat="1" ht="20.85" customHeight="1" thickBot="1">
      <c r="W29" s="82"/>
      <c r="X29" s="82"/>
      <c r="Y29" s="82"/>
      <c r="Z29" s="82"/>
      <c r="AO29" s="24"/>
      <c r="AP29" s="25" t="s">
        <v>30</v>
      </c>
      <c r="AQ29" s="34"/>
      <c r="AR29" s="46"/>
      <c r="AS29" s="46"/>
      <c r="AT29" s="47"/>
      <c r="AU29" s="48"/>
      <c r="AV29" s="59"/>
      <c r="AW29" s="59"/>
      <c r="AX29" s="59"/>
      <c r="AY29" s="59"/>
      <c r="AZ29" s="59"/>
      <c r="BA29" s="59"/>
      <c r="BB29" s="21"/>
      <c r="BC29" s="21"/>
      <c r="BD29" s="59"/>
      <c r="BE29" s="59"/>
      <c r="BF29" s="59"/>
      <c r="BG29" s="59"/>
      <c r="BH29" s="59"/>
      <c r="BI29" s="59"/>
      <c r="BJ29" s="59"/>
      <c r="BK29" s="59"/>
    </row>
    <row r="31" spans="23:63" ht="22.05" customHeight="1">
      <c r="AO31" s="15" t="s">
        <v>18</v>
      </c>
      <c r="AP31" s="11"/>
      <c r="AQ31" s="11"/>
      <c r="AR31" s="11"/>
    </row>
    <row r="32" spans="23:63" s="7" customFormat="1" ht="16.149999999999999" thickBot="1">
      <c r="W32" s="82"/>
      <c r="X32" s="82"/>
      <c r="Y32" s="82"/>
      <c r="Z32" s="82"/>
      <c r="AV32" s="59"/>
      <c r="AW32" s="59"/>
      <c r="AX32" s="59"/>
      <c r="AY32" s="59"/>
      <c r="AZ32" s="59"/>
      <c r="BA32" s="59"/>
      <c r="BB32" s="21"/>
      <c r="BC32" s="21"/>
      <c r="BD32" s="59"/>
      <c r="BE32" s="59"/>
      <c r="BF32" s="59"/>
      <c r="BG32" s="59"/>
      <c r="BH32" s="59"/>
      <c r="BI32" s="59"/>
      <c r="BJ32" s="59"/>
      <c r="BK32" s="59"/>
    </row>
    <row r="33" spans="23:66" ht="192" customHeight="1" thickBot="1">
      <c r="AN33" s="39" t="s">
        <v>4</v>
      </c>
      <c r="AO33" s="36" t="s">
        <v>0</v>
      </c>
      <c r="AP33" s="36" t="s">
        <v>1</v>
      </c>
      <c r="AQ33" s="36" t="s">
        <v>2</v>
      </c>
      <c r="AR33" s="40" t="s">
        <v>3</v>
      </c>
      <c r="AS33" s="36" t="s">
        <v>14</v>
      </c>
      <c r="AT33" s="40" t="s">
        <v>15</v>
      </c>
      <c r="AU33" s="91" t="s">
        <v>63</v>
      </c>
      <c r="AV33" s="103" t="s">
        <v>92</v>
      </c>
      <c r="AW33" s="103" t="s">
        <v>93</v>
      </c>
      <c r="AX33" s="103" t="s">
        <v>94</v>
      </c>
      <c r="AY33" s="126" t="s">
        <v>96</v>
      </c>
      <c r="AZ33" s="104" t="s">
        <v>75</v>
      </c>
      <c r="BA33" s="104" t="s">
        <v>76</v>
      </c>
      <c r="BB33" s="131" t="s">
        <v>25</v>
      </c>
      <c r="BC33" s="131" t="s">
        <v>24</v>
      </c>
      <c r="BD33" s="103" t="s">
        <v>108</v>
      </c>
      <c r="BE33" s="103" t="s">
        <v>109</v>
      </c>
      <c r="BF33" s="103" t="s">
        <v>110</v>
      </c>
      <c r="BG33" s="126" t="s">
        <v>96</v>
      </c>
      <c r="BH33" s="103" t="s">
        <v>107</v>
      </c>
      <c r="BI33" s="103" t="s">
        <v>113</v>
      </c>
      <c r="BJ33" s="103" t="s">
        <v>112</v>
      </c>
      <c r="BK33" s="102" t="s">
        <v>85</v>
      </c>
    </row>
    <row r="34" spans="23:66" s="19" customFormat="1" ht="19.350000000000001" customHeight="1" thickBot="1">
      <c r="W34" s="83"/>
      <c r="X34" s="83"/>
      <c r="Y34" s="83"/>
      <c r="Z34" s="83"/>
      <c r="AN34" s="41"/>
      <c r="AO34" s="42"/>
      <c r="AP34" s="42"/>
      <c r="AQ34" s="42"/>
      <c r="AR34" s="42"/>
      <c r="AS34" s="42"/>
      <c r="AT34" s="42"/>
      <c r="AU34" s="62"/>
      <c r="AV34" s="133" t="s">
        <v>111</v>
      </c>
      <c r="AW34" s="134"/>
      <c r="AX34" s="135"/>
      <c r="AY34" s="127" t="s">
        <v>69</v>
      </c>
      <c r="AZ34" s="128" t="s">
        <v>69</v>
      </c>
      <c r="BA34" s="128" t="s">
        <v>69</v>
      </c>
      <c r="BB34" s="127" t="s">
        <v>19</v>
      </c>
      <c r="BC34" s="127" t="s">
        <v>20</v>
      </c>
      <c r="BD34" s="133" t="s">
        <v>106</v>
      </c>
      <c r="BE34" s="134" t="s">
        <v>106</v>
      </c>
      <c r="BF34" s="135"/>
      <c r="BG34" s="127" t="s">
        <v>28</v>
      </c>
      <c r="BH34" s="133" t="s">
        <v>105</v>
      </c>
      <c r="BI34" s="134" t="s">
        <v>105</v>
      </c>
      <c r="BJ34" s="135"/>
      <c r="BK34" s="64"/>
    </row>
    <row r="35" spans="23:66" s="8" customFormat="1" ht="19.350000000000001" customHeight="1">
      <c r="W35" s="84"/>
      <c r="X35" s="84"/>
      <c r="Y35" s="84"/>
      <c r="Z35" s="84"/>
      <c r="AN35" s="43"/>
      <c r="AO35" s="38"/>
      <c r="AP35" s="38"/>
      <c r="AQ35" s="38"/>
      <c r="AR35" s="38"/>
      <c r="AS35" s="38"/>
      <c r="AT35" s="38"/>
      <c r="AU35" s="63"/>
      <c r="AV35" s="116" t="s">
        <v>90</v>
      </c>
      <c r="AW35" s="117" t="s">
        <v>91</v>
      </c>
      <c r="AX35" s="118" t="s">
        <v>98</v>
      </c>
      <c r="AY35" s="122" t="s">
        <v>21</v>
      </c>
      <c r="AZ35" s="119" t="s">
        <v>22</v>
      </c>
      <c r="BA35" s="123" t="s">
        <v>23</v>
      </c>
      <c r="BB35" s="122" t="s">
        <v>26</v>
      </c>
      <c r="BC35" s="122" t="s">
        <v>27</v>
      </c>
      <c r="BD35" s="116" t="s">
        <v>99</v>
      </c>
      <c r="BE35" s="117" t="s">
        <v>100</v>
      </c>
      <c r="BF35" s="118" t="s">
        <v>101</v>
      </c>
      <c r="BG35" s="122" t="s">
        <v>70</v>
      </c>
      <c r="BH35" s="116" t="s">
        <v>102</v>
      </c>
      <c r="BI35" s="117" t="s">
        <v>103</v>
      </c>
      <c r="BJ35" s="118" t="s">
        <v>104</v>
      </c>
      <c r="BK35" s="108" t="s">
        <v>80</v>
      </c>
    </row>
    <row r="36" spans="23:66" ht="26.65" customHeight="1" thickBot="1">
      <c r="AN36" s="3"/>
      <c r="AO36" s="37" t="s">
        <v>9</v>
      </c>
      <c r="AP36" s="12" t="s">
        <v>10</v>
      </c>
      <c r="AQ36" s="12" t="s">
        <v>11</v>
      </c>
      <c r="AR36" s="13" t="s">
        <v>12</v>
      </c>
      <c r="AS36" s="12" t="s">
        <v>16</v>
      </c>
      <c r="AT36" s="13" t="s">
        <v>31</v>
      </c>
      <c r="AU36" s="65" t="s">
        <v>64</v>
      </c>
      <c r="AV36" s="60"/>
      <c r="AW36" s="61" t="s">
        <v>95</v>
      </c>
      <c r="AX36" s="105"/>
      <c r="AY36" s="110" t="s">
        <v>97</v>
      </c>
      <c r="AZ36" s="68"/>
      <c r="BA36" s="67"/>
      <c r="BB36" s="130" t="s">
        <v>87</v>
      </c>
      <c r="BC36" s="130" t="s">
        <v>87</v>
      </c>
      <c r="BD36" s="60"/>
      <c r="BE36" s="61" t="s">
        <v>87</v>
      </c>
      <c r="BF36" s="105"/>
      <c r="BG36" s="110"/>
      <c r="BH36" s="60" t="s">
        <v>87</v>
      </c>
      <c r="BI36" s="61"/>
      <c r="BJ36" s="105"/>
      <c r="BK36" s="113"/>
    </row>
    <row r="37" spans="23:66" ht="28.9" customHeight="1">
      <c r="AN37" s="2">
        <v>1</v>
      </c>
      <c r="AO37" s="92"/>
      <c r="AP37" s="92"/>
      <c r="AQ37" s="92"/>
      <c r="AR37" s="93"/>
      <c r="AS37" s="93"/>
      <c r="AT37" s="93"/>
      <c r="AU37" s="49"/>
      <c r="AV37" s="106"/>
      <c r="AW37" s="107"/>
      <c r="AX37" s="70"/>
      <c r="AY37" s="115"/>
      <c r="AZ37" s="129"/>
      <c r="BA37" s="114"/>
      <c r="BB37" s="109"/>
      <c r="BC37" s="109"/>
      <c r="BD37" s="106"/>
      <c r="BE37" s="107"/>
      <c r="BF37" s="70"/>
      <c r="BG37" s="115"/>
      <c r="BH37" s="106"/>
      <c r="BI37" s="107"/>
      <c r="BJ37" s="70"/>
      <c r="BK37" s="69"/>
      <c r="BM37" s="1">
        <f>IF(COUNTBLANK(AV37:BA37)=6,0,1)</f>
        <v>0</v>
      </c>
      <c r="BN37" s="1">
        <f>IF(COUNTBLANK(BD37:BK37)=8,0,1)</f>
        <v>0</v>
      </c>
    </row>
    <row r="38" spans="23:66" ht="28.9" customHeight="1">
      <c r="AN38" s="3">
        <v>2</v>
      </c>
      <c r="AO38" s="92"/>
      <c r="AP38" s="92"/>
      <c r="AQ38" s="92"/>
      <c r="AR38" s="93"/>
      <c r="AS38" s="93"/>
      <c r="AT38" s="93"/>
      <c r="AU38" s="49"/>
      <c r="AV38" s="71"/>
      <c r="AW38" s="72"/>
      <c r="AX38" s="74"/>
      <c r="AY38" s="111"/>
      <c r="AZ38" s="120"/>
      <c r="BA38" s="73"/>
      <c r="BB38" s="124"/>
      <c r="BC38" s="124"/>
      <c r="BD38" s="71"/>
      <c r="BE38" s="72"/>
      <c r="BF38" s="74"/>
      <c r="BG38" s="111"/>
      <c r="BH38" s="71"/>
      <c r="BI38" s="72"/>
      <c r="BJ38" s="74"/>
      <c r="BK38" s="69"/>
      <c r="BM38" s="1">
        <f t="shared" ref="BM38:BM51" si="3">IF(COUNTBLANK(AV38:BA38)=6,0,1)</f>
        <v>0</v>
      </c>
      <c r="BN38" s="1">
        <f t="shared" ref="BN38:BN51" si="4">IF(COUNTBLANK(BD38:BK38)=8,0,1)</f>
        <v>0</v>
      </c>
    </row>
    <row r="39" spans="23:66" ht="28.9" customHeight="1">
      <c r="AN39" s="3">
        <v>3</v>
      </c>
      <c r="AO39" s="92"/>
      <c r="AP39" s="92"/>
      <c r="AQ39" s="92"/>
      <c r="AR39" s="93"/>
      <c r="AS39" s="93"/>
      <c r="AT39" s="93"/>
      <c r="AU39" s="49"/>
      <c r="AV39" s="71"/>
      <c r="AW39" s="72"/>
      <c r="AX39" s="74"/>
      <c r="AY39" s="111"/>
      <c r="AZ39" s="120"/>
      <c r="BA39" s="73"/>
      <c r="BB39" s="124"/>
      <c r="BC39" s="124"/>
      <c r="BD39" s="71"/>
      <c r="BE39" s="72"/>
      <c r="BF39" s="74"/>
      <c r="BG39" s="111"/>
      <c r="BH39" s="71"/>
      <c r="BI39" s="72"/>
      <c r="BJ39" s="74"/>
      <c r="BK39" s="69"/>
      <c r="BM39" s="1">
        <f t="shared" si="3"/>
        <v>0</v>
      </c>
      <c r="BN39" s="1">
        <f t="shared" si="4"/>
        <v>0</v>
      </c>
    </row>
    <row r="40" spans="23:66" ht="28.9" customHeight="1">
      <c r="AN40" s="3">
        <v>4</v>
      </c>
      <c r="AO40" s="92"/>
      <c r="AP40" s="92"/>
      <c r="AQ40" s="92"/>
      <c r="AR40" s="93"/>
      <c r="AS40" s="93"/>
      <c r="AT40" s="93"/>
      <c r="AU40" s="49"/>
      <c r="AV40" s="71"/>
      <c r="AW40" s="72"/>
      <c r="AX40" s="74"/>
      <c r="AY40" s="111"/>
      <c r="AZ40" s="120"/>
      <c r="BA40" s="73"/>
      <c r="BB40" s="124"/>
      <c r="BC40" s="124"/>
      <c r="BD40" s="71"/>
      <c r="BE40" s="72"/>
      <c r="BF40" s="74"/>
      <c r="BG40" s="111"/>
      <c r="BH40" s="71"/>
      <c r="BI40" s="72"/>
      <c r="BJ40" s="74"/>
      <c r="BK40" s="69"/>
      <c r="BM40" s="1">
        <f t="shared" si="3"/>
        <v>0</v>
      </c>
      <c r="BN40" s="1">
        <f t="shared" si="4"/>
        <v>0</v>
      </c>
    </row>
    <row r="41" spans="23:66" ht="28.9" customHeight="1">
      <c r="AN41" s="3">
        <v>5</v>
      </c>
      <c r="AO41" s="92"/>
      <c r="AP41" s="92"/>
      <c r="AQ41" s="92"/>
      <c r="AR41" s="93"/>
      <c r="AS41" s="93"/>
      <c r="AT41" s="93"/>
      <c r="AU41" s="49"/>
      <c r="AV41" s="71"/>
      <c r="AW41" s="72"/>
      <c r="AX41" s="74"/>
      <c r="AY41" s="111"/>
      <c r="AZ41" s="120"/>
      <c r="BA41" s="73"/>
      <c r="BB41" s="124"/>
      <c r="BC41" s="124"/>
      <c r="BD41" s="71"/>
      <c r="BE41" s="72"/>
      <c r="BF41" s="74"/>
      <c r="BG41" s="111"/>
      <c r="BH41" s="71"/>
      <c r="BI41" s="72"/>
      <c r="BJ41" s="74"/>
      <c r="BK41" s="69"/>
      <c r="BM41" s="1">
        <f t="shared" si="3"/>
        <v>0</v>
      </c>
      <c r="BN41" s="1">
        <f t="shared" si="4"/>
        <v>0</v>
      </c>
    </row>
    <row r="42" spans="23:66" ht="28.9" customHeight="1">
      <c r="AN42" s="3">
        <v>6</v>
      </c>
      <c r="AO42" s="92"/>
      <c r="AP42" s="92"/>
      <c r="AQ42" s="92"/>
      <c r="AR42" s="93"/>
      <c r="AS42" s="93"/>
      <c r="AT42" s="93"/>
      <c r="AU42" s="49"/>
      <c r="AV42" s="71"/>
      <c r="AW42" s="72"/>
      <c r="AX42" s="74"/>
      <c r="AY42" s="111"/>
      <c r="AZ42" s="120"/>
      <c r="BA42" s="73"/>
      <c r="BB42" s="124"/>
      <c r="BC42" s="124"/>
      <c r="BD42" s="71"/>
      <c r="BE42" s="72"/>
      <c r="BF42" s="74"/>
      <c r="BG42" s="111"/>
      <c r="BH42" s="71"/>
      <c r="BI42" s="72"/>
      <c r="BJ42" s="74"/>
      <c r="BK42" s="69"/>
      <c r="BM42" s="1">
        <f t="shared" si="3"/>
        <v>0</v>
      </c>
      <c r="BN42" s="1">
        <f t="shared" si="4"/>
        <v>0</v>
      </c>
    </row>
    <row r="43" spans="23:66" ht="28.9" customHeight="1">
      <c r="AN43" s="3">
        <v>7</v>
      </c>
      <c r="AO43" s="92"/>
      <c r="AP43" s="92"/>
      <c r="AQ43" s="92"/>
      <c r="AR43" s="93"/>
      <c r="AS43" s="93"/>
      <c r="AT43" s="93"/>
      <c r="AU43" s="49"/>
      <c r="AV43" s="71"/>
      <c r="AW43" s="72"/>
      <c r="AX43" s="74"/>
      <c r="AY43" s="111"/>
      <c r="AZ43" s="120"/>
      <c r="BA43" s="73"/>
      <c r="BB43" s="124"/>
      <c r="BC43" s="124"/>
      <c r="BD43" s="71"/>
      <c r="BE43" s="72"/>
      <c r="BF43" s="74"/>
      <c r="BG43" s="111"/>
      <c r="BH43" s="71"/>
      <c r="BI43" s="72"/>
      <c r="BJ43" s="74"/>
      <c r="BK43" s="69"/>
      <c r="BM43" s="1">
        <f t="shared" si="3"/>
        <v>0</v>
      </c>
      <c r="BN43" s="1">
        <f t="shared" si="4"/>
        <v>0</v>
      </c>
    </row>
    <row r="44" spans="23:66" ht="28.9" customHeight="1">
      <c r="AN44" s="3">
        <v>8</v>
      </c>
      <c r="AO44" s="92"/>
      <c r="AP44" s="92"/>
      <c r="AQ44" s="92"/>
      <c r="AR44" s="93"/>
      <c r="AS44" s="93"/>
      <c r="AT44" s="93"/>
      <c r="AU44" s="49"/>
      <c r="AV44" s="71"/>
      <c r="AW44" s="72"/>
      <c r="AX44" s="74"/>
      <c r="AY44" s="111"/>
      <c r="AZ44" s="120"/>
      <c r="BA44" s="73"/>
      <c r="BB44" s="124"/>
      <c r="BC44" s="124"/>
      <c r="BD44" s="71"/>
      <c r="BE44" s="72"/>
      <c r="BF44" s="74"/>
      <c r="BG44" s="111"/>
      <c r="BH44" s="71"/>
      <c r="BI44" s="72"/>
      <c r="BJ44" s="74"/>
      <c r="BK44" s="69"/>
      <c r="BM44" s="1">
        <f t="shared" si="3"/>
        <v>0</v>
      </c>
      <c r="BN44" s="1">
        <f t="shared" si="4"/>
        <v>0</v>
      </c>
    </row>
    <row r="45" spans="23:66" ht="28.9" customHeight="1">
      <c r="AN45" s="3">
        <v>9</v>
      </c>
      <c r="AO45" s="92"/>
      <c r="AP45" s="92"/>
      <c r="AQ45" s="92"/>
      <c r="AR45" s="93"/>
      <c r="AS45" s="93"/>
      <c r="AT45" s="93"/>
      <c r="AU45" s="49"/>
      <c r="AV45" s="71"/>
      <c r="AW45" s="72"/>
      <c r="AX45" s="74"/>
      <c r="AY45" s="111"/>
      <c r="AZ45" s="120"/>
      <c r="BA45" s="73"/>
      <c r="BB45" s="124"/>
      <c r="BC45" s="124"/>
      <c r="BD45" s="71"/>
      <c r="BE45" s="72"/>
      <c r="BF45" s="74"/>
      <c r="BG45" s="111"/>
      <c r="BH45" s="71"/>
      <c r="BI45" s="72"/>
      <c r="BJ45" s="74"/>
      <c r="BK45" s="69"/>
      <c r="BM45" s="1">
        <f t="shared" si="3"/>
        <v>0</v>
      </c>
      <c r="BN45" s="1">
        <f t="shared" si="4"/>
        <v>0</v>
      </c>
    </row>
    <row r="46" spans="23:66" ht="28.9" customHeight="1">
      <c r="AN46" s="3">
        <v>10</v>
      </c>
      <c r="AO46" s="92"/>
      <c r="AP46" s="92"/>
      <c r="AQ46" s="92"/>
      <c r="AR46" s="93"/>
      <c r="AS46" s="93"/>
      <c r="AT46" s="93"/>
      <c r="AU46" s="49"/>
      <c r="AV46" s="71"/>
      <c r="AW46" s="72"/>
      <c r="AX46" s="74"/>
      <c r="AY46" s="111"/>
      <c r="AZ46" s="120"/>
      <c r="BA46" s="73"/>
      <c r="BB46" s="124"/>
      <c r="BC46" s="124"/>
      <c r="BD46" s="71"/>
      <c r="BE46" s="72"/>
      <c r="BF46" s="74"/>
      <c r="BG46" s="111"/>
      <c r="BH46" s="71"/>
      <c r="BI46" s="72"/>
      <c r="BJ46" s="74"/>
      <c r="BK46" s="69"/>
      <c r="BM46" s="1">
        <f t="shared" si="3"/>
        <v>0</v>
      </c>
      <c r="BN46" s="1">
        <f t="shared" si="4"/>
        <v>0</v>
      </c>
    </row>
    <row r="47" spans="23:66" ht="28.9" customHeight="1">
      <c r="AN47" s="3">
        <v>11</v>
      </c>
      <c r="AO47" s="94"/>
      <c r="AP47" s="94"/>
      <c r="AQ47" s="94"/>
      <c r="AR47" s="95"/>
      <c r="AS47" s="93"/>
      <c r="AT47" s="95"/>
      <c r="AU47" s="49"/>
      <c r="AV47" s="71"/>
      <c r="AW47" s="72"/>
      <c r="AX47" s="74"/>
      <c r="AY47" s="111"/>
      <c r="AZ47" s="120"/>
      <c r="BA47" s="73"/>
      <c r="BB47" s="124"/>
      <c r="BC47" s="124"/>
      <c r="BD47" s="71"/>
      <c r="BE47" s="72"/>
      <c r="BF47" s="74"/>
      <c r="BG47" s="111"/>
      <c r="BH47" s="71"/>
      <c r="BI47" s="72"/>
      <c r="BJ47" s="74"/>
      <c r="BK47" s="69"/>
      <c r="BM47" s="1">
        <f t="shared" si="3"/>
        <v>0</v>
      </c>
      <c r="BN47" s="1">
        <f t="shared" si="4"/>
        <v>0</v>
      </c>
    </row>
    <row r="48" spans="23:66" ht="28.9" customHeight="1">
      <c r="AN48" s="3">
        <v>12</v>
      </c>
      <c r="AO48" s="94"/>
      <c r="AP48" s="94"/>
      <c r="AQ48" s="94"/>
      <c r="AR48" s="95"/>
      <c r="AS48" s="93"/>
      <c r="AT48" s="95"/>
      <c r="AU48" s="49"/>
      <c r="AV48" s="71"/>
      <c r="AW48" s="72"/>
      <c r="AX48" s="74"/>
      <c r="AY48" s="111"/>
      <c r="AZ48" s="120"/>
      <c r="BA48" s="73"/>
      <c r="BB48" s="124"/>
      <c r="BC48" s="124"/>
      <c r="BD48" s="71"/>
      <c r="BE48" s="72"/>
      <c r="BF48" s="74"/>
      <c r="BG48" s="111"/>
      <c r="BH48" s="71"/>
      <c r="BI48" s="72"/>
      <c r="BJ48" s="74"/>
      <c r="BK48" s="69"/>
      <c r="BM48" s="1">
        <f t="shared" si="3"/>
        <v>0</v>
      </c>
      <c r="BN48" s="1">
        <f t="shared" si="4"/>
        <v>0</v>
      </c>
    </row>
    <row r="49" spans="40:66" ht="28.9" customHeight="1">
      <c r="AN49" s="3">
        <v>13</v>
      </c>
      <c r="AO49" s="94"/>
      <c r="AP49" s="94"/>
      <c r="AQ49" s="94"/>
      <c r="AR49" s="95"/>
      <c r="AS49" s="93"/>
      <c r="AT49" s="95"/>
      <c r="AU49" s="49"/>
      <c r="AV49" s="71"/>
      <c r="AW49" s="72"/>
      <c r="AX49" s="74"/>
      <c r="AY49" s="111"/>
      <c r="AZ49" s="120"/>
      <c r="BA49" s="73"/>
      <c r="BB49" s="124"/>
      <c r="BC49" s="124"/>
      <c r="BD49" s="71"/>
      <c r="BE49" s="72"/>
      <c r="BF49" s="74"/>
      <c r="BG49" s="111"/>
      <c r="BH49" s="71"/>
      <c r="BI49" s="72"/>
      <c r="BJ49" s="74"/>
      <c r="BK49" s="69"/>
      <c r="BM49" s="1">
        <f t="shared" si="3"/>
        <v>0</v>
      </c>
      <c r="BN49" s="1">
        <f t="shared" si="4"/>
        <v>0</v>
      </c>
    </row>
    <row r="50" spans="40:66" ht="28.9" customHeight="1">
      <c r="AN50" s="3">
        <v>14</v>
      </c>
      <c r="AO50" s="94"/>
      <c r="AP50" s="94"/>
      <c r="AQ50" s="94"/>
      <c r="AR50" s="95"/>
      <c r="AS50" s="93"/>
      <c r="AT50" s="95"/>
      <c r="AU50" s="49"/>
      <c r="AV50" s="71"/>
      <c r="AW50" s="72"/>
      <c r="AX50" s="74"/>
      <c r="AY50" s="111"/>
      <c r="AZ50" s="120"/>
      <c r="BA50" s="73"/>
      <c r="BB50" s="124"/>
      <c r="BC50" s="124"/>
      <c r="BD50" s="71"/>
      <c r="BE50" s="72"/>
      <c r="BF50" s="74"/>
      <c r="BG50" s="111"/>
      <c r="BH50" s="71"/>
      <c r="BI50" s="72"/>
      <c r="BJ50" s="74"/>
      <c r="BK50" s="69"/>
      <c r="BM50" s="1">
        <f t="shared" si="3"/>
        <v>0</v>
      </c>
      <c r="BN50" s="1">
        <f t="shared" si="4"/>
        <v>0</v>
      </c>
    </row>
    <row r="51" spans="40:66" ht="28.9" customHeight="1" thickBot="1">
      <c r="AN51" s="4">
        <v>15</v>
      </c>
      <c r="AO51" s="96"/>
      <c r="AP51" s="96"/>
      <c r="AQ51" s="96"/>
      <c r="AR51" s="97"/>
      <c r="AS51" s="97"/>
      <c r="AT51" s="97"/>
      <c r="AU51" s="50"/>
      <c r="AV51" s="75"/>
      <c r="AW51" s="76"/>
      <c r="AX51" s="78"/>
      <c r="AY51" s="112"/>
      <c r="AZ51" s="121"/>
      <c r="BA51" s="77"/>
      <c r="BB51" s="125"/>
      <c r="BC51" s="125"/>
      <c r="BD51" s="75"/>
      <c r="BE51" s="76"/>
      <c r="BF51" s="78"/>
      <c r="BG51" s="112"/>
      <c r="BH51" s="75"/>
      <c r="BI51" s="76"/>
      <c r="BJ51" s="78"/>
      <c r="BK51" s="79"/>
      <c r="BM51" s="1">
        <f t="shared" si="3"/>
        <v>0</v>
      </c>
      <c r="BN51" s="1">
        <f t="shared" si="4"/>
        <v>0</v>
      </c>
    </row>
  </sheetData>
  <sheetProtection algorithmName="SHA-512" hashValue="KsejHJPrBZssNLn+xLvZPkQEXICjQK4pbhBmhUIdbKvNwhuJsNw359jXOvp8X3XHAG3Q6eUTvTh+yTBxk+vubA==" saltValue="hO3B9X8TS7/2SpXP7Xxwpg==" spinCount="100000" sheet="1" selectLockedCells="1"/>
  <mergeCells count="4">
    <mergeCell ref="AN12:BA12"/>
    <mergeCell ref="AV34:AX34"/>
    <mergeCell ref="BH34:BJ34"/>
    <mergeCell ref="BD34:BF34"/>
  </mergeCells>
  <phoneticPr fontId="6" type="noConversion"/>
  <conditionalFormatting sqref="AU37:AU51">
    <cfRule type="containsText" dxfId="76" priority="88" operator="containsText" text="X">
      <formula>NOT(ISERROR(SEARCH("X",AU37)))</formula>
    </cfRule>
    <cfRule type="containsText" dxfId="75" priority="89" operator="containsText" text="V">
      <formula>NOT(ISERROR(SEARCH("V",AU37)))</formula>
    </cfRule>
  </conditionalFormatting>
  <conditionalFormatting sqref="AS37 AS45:AS51">
    <cfRule type="duplicateValues" dxfId="74" priority="87"/>
  </conditionalFormatting>
  <conditionalFormatting sqref="AV37:AX37">
    <cfRule type="duplicateValues" dxfId="73" priority="86"/>
  </conditionalFormatting>
  <conditionalFormatting sqref="AV38:AX38">
    <cfRule type="duplicateValues" dxfId="72" priority="85"/>
  </conditionalFormatting>
  <conditionalFormatting sqref="AV39:AX39">
    <cfRule type="duplicateValues" dxfId="71" priority="84"/>
  </conditionalFormatting>
  <conditionalFormatting sqref="AV48:AX48">
    <cfRule type="duplicateValues" dxfId="70" priority="81"/>
  </conditionalFormatting>
  <conditionalFormatting sqref="AV49:AX49">
    <cfRule type="duplicateValues" dxfId="69" priority="80"/>
  </conditionalFormatting>
  <conditionalFormatting sqref="AV50:AX50">
    <cfRule type="duplicateValues" dxfId="68" priority="79"/>
  </conditionalFormatting>
  <conditionalFormatting sqref="AV51:AX51">
    <cfRule type="duplicateValues" dxfId="67" priority="78"/>
  </conditionalFormatting>
  <conditionalFormatting sqref="AV40:AX40">
    <cfRule type="duplicateValues" dxfId="66" priority="77"/>
  </conditionalFormatting>
  <conditionalFormatting sqref="AV41:AX41">
    <cfRule type="duplicateValues" dxfId="65" priority="76"/>
  </conditionalFormatting>
  <conditionalFormatting sqref="AV42:AX42">
    <cfRule type="duplicateValues" dxfId="64" priority="75"/>
  </conditionalFormatting>
  <conditionalFormatting sqref="AV43:AX43">
    <cfRule type="duplicateValues" dxfId="63" priority="74"/>
  </conditionalFormatting>
  <conditionalFormatting sqref="AV44:AX44">
    <cfRule type="duplicateValues" dxfId="62" priority="73"/>
  </conditionalFormatting>
  <conditionalFormatting sqref="AV45:AX45">
    <cfRule type="duplicateValues" dxfId="61" priority="72"/>
  </conditionalFormatting>
  <conditionalFormatting sqref="AV46:AX46">
    <cfRule type="duplicateValues" dxfId="60" priority="71"/>
  </conditionalFormatting>
  <conditionalFormatting sqref="AV47:AX47">
    <cfRule type="duplicateValues" dxfId="59" priority="70"/>
  </conditionalFormatting>
  <conditionalFormatting sqref="AY37:BA37">
    <cfRule type="duplicateValues" dxfId="58" priority="69"/>
  </conditionalFormatting>
  <conditionalFormatting sqref="AY38:BA38">
    <cfRule type="duplicateValues" dxfId="57" priority="68"/>
  </conditionalFormatting>
  <conditionalFormatting sqref="AY39:BA50">
    <cfRule type="duplicateValues" dxfId="56" priority="67"/>
  </conditionalFormatting>
  <conditionalFormatting sqref="AY51:BA51">
    <cfRule type="duplicateValues" dxfId="55" priority="66"/>
  </conditionalFormatting>
  <conditionalFormatting sqref="BK37">
    <cfRule type="duplicateValues" dxfId="54" priority="63"/>
    <cfRule type="duplicateValues" dxfId="53" priority="64"/>
    <cfRule type="duplicateValues" dxfId="52" priority="65"/>
  </conditionalFormatting>
  <conditionalFormatting sqref="BK38">
    <cfRule type="duplicateValues" dxfId="51" priority="62"/>
  </conditionalFormatting>
  <conditionalFormatting sqref="BK39">
    <cfRule type="duplicateValues" dxfId="50" priority="61"/>
  </conditionalFormatting>
  <conditionalFormatting sqref="BK40">
    <cfRule type="duplicateValues" dxfId="49" priority="60"/>
  </conditionalFormatting>
  <conditionalFormatting sqref="BK41">
    <cfRule type="duplicateValues" dxfId="48" priority="59"/>
  </conditionalFormatting>
  <conditionalFormatting sqref="BK42">
    <cfRule type="duplicateValues" dxfId="47" priority="58"/>
  </conditionalFormatting>
  <conditionalFormatting sqref="BK43">
    <cfRule type="duplicateValues" dxfId="46" priority="57"/>
  </conditionalFormatting>
  <conditionalFormatting sqref="BK44">
    <cfRule type="duplicateValues" dxfId="45" priority="56"/>
  </conditionalFormatting>
  <conditionalFormatting sqref="BK45">
    <cfRule type="duplicateValues" dxfId="44" priority="55"/>
  </conditionalFormatting>
  <conditionalFormatting sqref="BK46">
    <cfRule type="duplicateValues" dxfId="43" priority="54"/>
  </conditionalFormatting>
  <conditionalFormatting sqref="BK47">
    <cfRule type="duplicateValues" dxfId="42" priority="53"/>
  </conditionalFormatting>
  <conditionalFormatting sqref="BK48">
    <cfRule type="duplicateValues" dxfId="41" priority="52"/>
  </conditionalFormatting>
  <conditionalFormatting sqref="BK49">
    <cfRule type="duplicateValues" dxfId="40" priority="51"/>
  </conditionalFormatting>
  <conditionalFormatting sqref="BK50">
    <cfRule type="duplicateValues" dxfId="39" priority="50"/>
  </conditionalFormatting>
  <conditionalFormatting sqref="BK51">
    <cfRule type="duplicateValues" dxfId="38" priority="49"/>
  </conditionalFormatting>
  <conditionalFormatting sqref="AS42">
    <cfRule type="duplicateValues" dxfId="37" priority="42"/>
  </conditionalFormatting>
  <conditionalFormatting sqref="AS43">
    <cfRule type="duplicateValues" dxfId="36" priority="41"/>
  </conditionalFormatting>
  <conditionalFormatting sqref="AS44">
    <cfRule type="duplicateValues" dxfId="35" priority="40"/>
  </conditionalFormatting>
  <conditionalFormatting sqref="AS38:AS41">
    <cfRule type="duplicateValues" dxfId="34" priority="35"/>
  </conditionalFormatting>
  <conditionalFormatting sqref="BH37:BJ37">
    <cfRule type="duplicateValues" dxfId="33" priority="34"/>
  </conditionalFormatting>
  <conditionalFormatting sqref="BH38:BJ38">
    <cfRule type="duplicateValues" dxfId="32" priority="33"/>
  </conditionalFormatting>
  <conditionalFormatting sqref="BH39:BJ39">
    <cfRule type="duplicateValues" dxfId="31" priority="32"/>
  </conditionalFormatting>
  <conditionalFormatting sqref="BH48:BJ48">
    <cfRule type="duplicateValues" dxfId="30" priority="31"/>
  </conditionalFormatting>
  <conditionalFormatting sqref="BH49:BJ49">
    <cfRule type="duplicateValues" dxfId="29" priority="30"/>
  </conditionalFormatting>
  <conditionalFormatting sqref="BH50:BJ50">
    <cfRule type="duplicateValues" dxfId="28" priority="29"/>
  </conditionalFormatting>
  <conditionalFormatting sqref="BH51:BJ51">
    <cfRule type="duplicateValues" dxfId="27" priority="28"/>
  </conditionalFormatting>
  <conditionalFormatting sqref="BH40:BJ40">
    <cfRule type="duplicateValues" dxfId="26" priority="27"/>
  </conditionalFormatting>
  <conditionalFormatting sqref="BH41:BJ41">
    <cfRule type="duplicateValues" dxfId="25" priority="26"/>
  </conditionalFormatting>
  <conditionalFormatting sqref="BH42:BJ42">
    <cfRule type="duplicateValues" dxfId="24" priority="25"/>
  </conditionalFormatting>
  <conditionalFormatting sqref="BH43:BJ43">
    <cfRule type="duplicateValues" dxfId="23" priority="24"/>
  </conditionalFormatting>
  <conditionalFormatting sqref="BH44:BJ44">
    <cfRule type="duplicateValues" dxfId="22" priority="23"/>
  </conditionalFormatting>
  <conditionalFormatting sqref="BH45:BJ45">
    <cfRule type="duplicateValues" dxfId="21" priority="22"/>
  </conditionalFormatting>
  <conditionalFormatting sqref="BH46:BJ46">
    <cfRule type="duplicateValues" dxfId="20" priority="21"/>
  </conditionalFormatting>
  <conditionalFormatting sqref="BH47:BJ47">
    <cfRule type="duplicateValues" dxfId="19" priority="20"/>
  </conditionalFormatting>
  <conditionalFormatting sqref="BD37:BF37">
    <cfRule type="duplicateValues" dxfId="18" priority="19"/>
  </conditionalFormatting>
  <conditionalFormatting sqref="BD38:BF38">
    <cfRule type="duplicateValues" dxfId="17" priority="18"/>
  </conditionalFormatting>
  <conditionalFormatting sqref="BD39:BF39">
    <cfRule type="duplicateValues" dxfId="16" priority="17"/>
  </conditionalFormatting>
  <conditionalFormatting sqref="BD48:BF48">
    <cfRule type="duplicateValues" dxfId="15" priority="16"/>
  </conditionalFormatting>
  <conditionalFormatting sqref="BD49:BF49">
    <cfRule type="duplicateValues" dxfId="14" priority="15"/>
  </conditionalFormatting>
  <conditionalFormatting sqref="BD50:BF50">
    <cfRule type="duplicateValues" dxfId="13" priority="14"/>
  </conditionalFormatting>
  <conditionalFormatting sqref="BD51:BF51">
    <cfRule type="duplicateValues" dxfId="12" priority="13"/>
  </conditionalFormatting>
  <conditionalFormatting sqref="BD40:BF40">
    <cfRule type="duplicateValues" dxfId="11" priority="12"/>
  </conditionalFormatting>
  <conditionalFormatting sqref="BD41:BF41">
    <cfRule type="duplicateValues" dxfId="10" priority="11"/>
  </conditionalFormatting>
  <conditionalFormatting sqref="BD42:BF42">
    <cfRule type="duplicateValues" dxfId="9" priority="10"/>
  </conditionalFormatting>
  <conditionalFormatting sqref="BD43:BF43">
    <cfRule type="duplicateValues" dxfId="8" priority="9"/>
  </conditionalFormatting>
  <conditionalFormatting sqref="BD44:BF44">
    <cfRule type="duplicateValues" dxfId="7" priority="8"/>
  </conditionalFormatting>
  <conditionalFormatting sqref="BD45:BF45">
    <cfRule type="duplicateValues" dxfId="6" priority="7"/>
  </conditionalFormatting>
  <conditionalFormatting sqref="BD46:BF46">
    <cfRule type="duplicateValues" dxfId="5" priority="6"/>
  </conditionalFormatting>
  <conditionalFormatting sqref="BD47:BF47">
    <cfRule type="duplicateValues" dxfId="4" priority="5"/>
  </conditionalFormatting>
  <conditionalFormatting sqref="BG37">
    <cfRule type="duplicateValues" dxfId="3" priority="4"/>
  </conditionalFormatting>
  <conditionalFormatting sqref="BG38">
    <cfRule type="duplicateValues" dxfId="2" priority="3"/>
  </conditionalFormatting>
  <conditionalFormatting sqref="BG39:BG50">
    <cfRule type="duplicateValues" dxfId="1" priority="2"/>
  </conditionalFormatting>
  <conditionalFormatting sqref="BG51">
    <cfRule type="duplicateValues" dxfId="0" priority="1"/>
  </conditionalFormatting>
  <pageMargins left="1.9685039370078741" right="0.23622047244094491" top="0.78740157480314965" bottom="0.78740157480314965" header="0.23622047244094491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Call Center Guru</cp:lastModifiedBy>
  <cp:lastPrinted>2017-07-17T17:16:02Z</cp:lastPrinted>
  <dcterms:created xsi:type="dcterms:W3CDTF">2016-07-29T08:20:50Z</dcterms:created>
  <dcterms:modified xsi:type="dcterms:W3CDTF">2018-08-23T09:52:16Z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192 192 2560 1600</vt:lpwstr>
  </property>
</Properties>
</file>